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sebe\Desktop\SON KONTROL İÇİN DUYURU\"/>
    </mc:Choice>
  </mc:AlternateContent>
  <bookViews>
    <workbookView xWindow="0" yWindow="0" windowWidth="28800" windowHeight="12315"/>
  </bookViews>
  <sheets>
    <sheet name="İLÇE MÜDÜRLÜKLERİ" sheetId="5" r:id="rId1"/>
  </sheets>
  <definedNames>
    <definedName name="_xlnm.Print_Area" localSheetId="0">'İLÇE MÜDÜRLÜKLERİ'!$A$1:$AT$29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D7" i="5"/>
  <c r="O22" i="5" l="1"/>
  <c r="N22" i="5"/>
  <c r="K22" i="5"/>
  <c r="I22" i="5"/>
  <c r="H22" i="5"/>
  <c r="F22" i="5"/>
  <c r="E22" i="5"/>
  <c r="C22" i="5"/>
  <c r="B22" i="5"/>
  <c r="D5" i="5"/>
  <c r="G5" i="5"/>
  <c r="G8" i="5"/>
  <c r="D8" i="5"/>
  <c r="G6" i="5"/>
  <c r="D6" i="5"/>
  <c r="G19" i="5"/>
  <c r="D19" i="5"/>
  <c r="G15" i="5"/>
  <c r="D15" i="5"/>
  <c r="G9" i="5" l="1"/>
  <c r="D9" i="5"/>
  <c r="G17" i="5"/>
  <c r="G18" i="5"/>
  <c r="D17" i="5"/>
  <c r="D18" i="5"/>
  <c r="G16" i="5"/>
  <c r="D16" i="5"/>
  <c r="G21" i="5"/>
  <c r="D21" i="5"/>
  <c r="G14" i="5"/>
  <c r="D14" i="5"/>
  <c r="G20" i="5"/>
  <c r="D20" i="5"/>
  <c r="G12" i="5"/>
  <c r="G11" i="5"/>
  <c r="G10" i="5"/>
  <c r="D12" i="5"/>
  <c r="D11" i="5"/>
  <c r="D10" i="5"/>
  <c r="G13" i="5"/>
  <c r="D13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5" i="5"/>
  <c r="G22" i="5" l="1"/>
  <c r="D22" i="5"/>
  <c r="J22" i="5"/>
</calcChain>
</file>

<file path=xl/sharedStrings.xml><?xml version="1.0" encoding="utf-8"?>
<sst xmlns="http://schemas.openxmlformats.org/spreadsheetml/2006/main" count="88" uniqueCount="49">
  <si>
    <t xml:space="preserve">Birim Fiyat </t>
  </si>
  <si>
    <t>AÇIKLAMA :</t>
  </si>
  <si>
    <t>KATI YAKIT
(KÖMÜR)</t>
  </si>
  <si>
    <t>2017/2018 EĞİTİM ÖĞRETİM YILI</t>
  </si>
  <si>
    <t>2018/2019 EĞİTİM ÖĞRETİM YILI</t>
  </si>
  <si>
    <t>2019/2020 EĞİTİM ÖĞRETİM YILI</t>
  </si>
  <si>
    <t>2020/2021 EĞİTİM ÖĞRETİM YILI TALEP MİKTARLARI</t>
  </si>
  <si>
    <t>KURUM / OKUL ADI</t>
  </si>
  <si>
    <t>GENEL TOPLAMLAR</t>
  </si>
  <si>
    <t>KATI YAKIT</t>
  </si>
  <si>
    <t>TAŞ KÖMÜRÜ</t>
  </si>
  <si>
    <t>DİĞER</t>
  </si>
  <si>
    <t>ODUN</t>
  </si>
  <si>
    <t>Tutar</t>
  </si>
  <si>
    <t xml:space="preserve">
Tutar</t>
  </si>
  <si>
    <t>Ton</t>
  </si>
  <si>
    <t xml:space="preserve">Ton </t>
  </si>
  <si>
    <t>Ton-Ster</t>
  </si>
  <si>
    <t>DEPODA KALAN KATI YAKIT (TON)</t>
  </si>
  <si>
    <t>PORTAKAL KÖMÜR        (55-90 mm)</t>
  </si>
  <si>
    <t>KARPUZ
 KÖMÜR 
(90-200+ mm)</t>
  </si>
  <si>
    <t>EK-2</t>
  </si>
  <si>
    <t>Perşembe Anadolu İmam Hatip Lisesi</t>
  </si>
  <si>
    <t>Sakin Şehir Mesleki ve Teknik Anadolu Lisesi</t>
  </si>
  <si>
    <t>Perşembe Mesleki ve Teknik Anadolu Lisesi</t>
  </si>
  <si>
    <t>Zehra Şelale Anadolu Lisesi</t>
  </si>
  <si>
    <t>Ordu Sosyal Bilimler Lisesi</t>
  </si>
  <si>
    <t>Atatürk Ortaokulu</t>
  </si>
  <si>
    <t>Beyli İlkokulu</t>
  </si>
  <si>
    <t>Cumhuriyet İlkokulu</t>
  </si>
  <si>
    <t>Çaka-Çaytepe Ortaokulu</t>
  </si>
  <si>
    <t>Gazi Ortaokulu</t>
  </si>
  <si>
    <t>İsmail Dede İlkokulu</t>
  </si>
  <si>
    <t>Kırlı İlkokulu</t>
  </si>
  <si>
    <t>Medreseönü İlkokulu</t>
  </si>
  <si>
    <t>Medreseönü Ortaokulu</t>
  </si>
  <si>
    <t>Saray İlkokulu</t>
  </si>
  <si>
    <t>75.Yıl Anaokulu</t>
  </si>
  <si>
    <t>İlçe Halk Eğitimi Merkezi</t>
  </si>
  <si>
    <t>X</t>
  </si>
  <si>
    <t>ORDU İLİ PERŞEMBE İLÇESİ  MÜDÜRLÜĞÜ YAKACAK TALEP VE İSTATİSTİK FORMU</t>
  </si>
  <si>
    <t>10 Çuval fındık kabuğu</t>
  </si>
  <si>
    <t>170 Çuval Fındık Kabuğu</t>
  </si>
  <si>
    <t>1-Sakin Şehir MTAL ve Ordu SBL karpuz kömür , diğerleri portakal kömür olarak işaretlendi, Bu iki okulumuzun pansiyonu olduğu için 5-10 ton şeklinde odun talebi girildi</t>
  </si>
  <si>
    <t>3-Tarafınızdan gönderilen veya telefon ile alınan bilgiler doğrultusunda tablo düzenlendi</t>
  </si>
  <si>
    <t>5-Tüm veriler kontrol edilmeli, eksik veya hata varsa bu formun size ait satırında düzeltme yapıp , diğer satırdaki bilgileri silerek çıktı alıp-onaylayıp 14 Nisan 2020 Salı günü 10:00'a kadar Müdürlüğümüze</t>
  </si>
  <si>
    <t>4-Özellikle depoda(sarı sütun) bulunan ve önümüzdeki dönem için talep (mavi sütun)miktarlarının kontrol edilmesi gerekmektedir.</t>
  </si>
  <si>
    <t>2-Diğerlerine 1'er  ton odun ve tümüne 10'ar çuval fındık kabuğu talebi girildi. (Bunun karşılanıp-karşılanmayacağı bilinmiyor, biz talebimizi belirtiyoruz)</t>
  </si>
  <si>
    <t>e-mail atılması ve WhatsApp  ile Hüseyin YEŞİLYURT'a bilgi verilmesi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</si>
</sst>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6" fillId="0" borderId="0" xfId="0" applyFont="1" applyFill="1" applyBorder="1"/>
    <xf numFmtId="0" fontId="0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5" borderId="6" xfId="0" applyFont="1" applyFill="1" applyBorder="1"/>
    <xf numFmtId="0" fontId="0" fillId="5" borderId="1" xfId="0" applyFont="1" applyFill="1" applyBorder="1"/>
    <xf numFmtId="0" fontId="0" fillId="2" borderId="1" xfId="0" applyFont="1" applyFill="1" applyBorder="1"/>
    <xf numFmtId="0" fontId="4" fillId="0" borderId="5" xfId="0" applyFont="1" applyBorder="1" applyAlignment="1">
      <alignment horizontal="center" vertical="center"/>
    </xf>
    <xf numFmtId="3" fontId="0" fillId="0" borderId="9" xfId="0" applyNumberFormat="1" applyFont="1" applyBorder="1"/>
    <xf numFmtId="3" fontId="0" fillId="2" borderId="9" xfId="0" applyNumberFormat="1" applyFont="1" applyFill="1" applyBorder="1"/>
    <xf numFmtId="0" fontId="0" fillId="0" borderId="9" xfId="0" applyFont="1" applyBorder="1"/>
    <xf numFmtId="0" fontId="0" fillId="0" borderId="14" xfId="0" applyFont="1" applyBorder="1"/>
    <xf numFmtId="0" fontId="4" fillId="0" borderId="13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9" xfId="0" applyFont="1" applyFill="1" applyBorder="1"/>
    <xf numFmtId="0" fontId="0" fillId="3" borderId="0" xfId="0" applyFont="1" applyFill="1" applyBorder="1"/>
    <xf numFmtId="0" fontId="5" fillId="0" borderId="0" xfId="0" applyFont="1" applyBorder="1"/>
    <xf numFmtId="0" fontId="0" fillId="0" borderId="0" xfId="0" applyBorder="1"/>
    <xf numFmtId="0" fontId="1" fillId="4" borderId="1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0" fillId="5" borderId="2" xfId="0" applyFont="1" applyFill="1" applyBorder="1"/>
    <xf numFmtId="0" fontId="0" fillId="5" borderId="8" xfId="0" applyFont="1" applyFill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/>
    <xf numFmtId="0" fontId="4" fillId="3" borderId="7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ill="1" applyBorder="1"/>
    <xf numFmtId="4" fontId="0" fillId="0" borderId="9" xfId="0" applyNumberFormat="1" applyFont="1" applyBorder="1"/>
    <xf numFmtId="0" fontId="1" fillId="6" borderId="18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vertical="center"/>
    </xf>
    <xf numFmtId="0" fontId="0" fillId="6" borderId="1" xfId="0" applyFont="1" applyFill="1" applyBorder="1"/>
    <xf numFmtId="0" fontId="0" fillId="6" borderId="9" xfId="0" applyFont="1" applyFill="1" applyBorder="1"/>
    <xf numFmtId="0" fontId="4" fillId="7" borderId="0" xfId="0" applyFont="1" applyFill="1" applyBorder="1"/>
    <xf numFmtId="0" fontId="0" fillId="7" borderId="0" xfId="0" applyFill="1"/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29"/>
  <sheetViews>
    <sheetView tabSelected="1" topLeftCell="A4" zoomScaleNormal="100" workbookViewId="0">
      <selection activeCell="A30" sqref="A30"/>
    </sheetView>
  </sheetViews>
  <sheetFormatPr defaultRowHeight="35.1" customHeight="1" x14ac:dyDescent="0.25"/>
  <cols>
    <col min="1" max="1" width="45.42578125" bestFit="1" customWidth="1"/>
    <col min="2" max="2" width="4.5703125" customWidth="1"/>
    <col min="3" max="3" width="9.5703125" bestFit="1" customWidth="1"/>
    <col min="4" max="4" width="11.140625" customWidth="1"/>
    <col min="5" max="5" width="4.5703125" customWidth="1"/>
    <col min="6" max="6" width="10.5703125" customWidth="1"/>
    <col min="7" max="7" width="13.5703125" customWidth="1"/>
    <col min="8" max="8" width="4.5703125" customWidth="1"/>
    <col min="9" max="9" width="8.5703125" bestFit="1" customWidth="1"/>
    <col min="10" max="10" width="11.5703125" customWidth="1"/>
    <col min="11" max="11" width="7.5703125" customWidth="1"/>
    <col min="12" max="12" width="9.5703125" customWidth="1"/>
    <col min="13" max="13" width="8.7109375" customWidth="1"/>
    <col min="14" max="14" width="6.85546875" customWidth="1"/>
    <col min="15" max="15" width="8.85546875" customWidth="1"/>
    <col min="16" max="16" width="10.42578125" customWidth="1"/>
    <col min="17" max="17" width="0.42578125" customWidth="1"/>
    <col min="18" max="45" width="9.140625" hidden="1" customWidth="1"/>
    <col min="46" max="46" width="22.5703125" bestFit="1" customWidth="1"/>
    <col min="64" max="64" width="3.140625" customWidth="1"/>
    <col min="65" max="96" width="9.140625" hidden="1" customWidth="1"/>
    <col min="97" max="97" width="3.5703125" hidden="1" customWidth="1"/>
    <col min="98" max="134" width="9.140625" hidden="1" customWidth="1"/>
    <col min="135" max="135" width="4.42578125" hidden="1" customWidth="1"/>
    <col min="136" max="181" width="9.140625" hidden="1" customWidth="1"/>
  </cols>
  <sheetData>
    <row r="1" spans="1:46" s="5" customFormat="1" ht="48" customHeight="1" x14ac:dyDescent="0.2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30" t="s">
        <v>21</v>
      </c>
    </row>
    <row r="2" spans="1:46" s="5" customFormat="1" ht="42.75" customHeight="1" thickBot="1" x14ac:dyDescent="0.3">
      <c r="A2" s="11"/>
      <c r="B2" s="53" t="s">
        <v>3</v>
      </c>
      <c r="C2" s="53"/>
      <c r="D2" s="53"/>
      <c r="E2" s="53" t="s">
        <v>4</v>
      </c>
      <c r="F2" s="53"/>
      <c r="G2" s="53"/>
      <c r="H2" s="53" t="s">
        <v>5</v>
      </c>
      <c r="I2" s="53"/>
      <c r="J2" s="53"/>
      <c r="K2" s="56" t="s">
        <v>18</v>
      </c>
      <c r="L2" s="59" t="s">
        <v>6</v>
      </c>
      <c r="M2" s="59"/>
      <c r="N2" s="59"/>
      <c r="O2" s="60"/>
      <c r="P2" s="61"/>
    </row>
    <row r="3" spans="1:46" s="1" customFormat="1" ht="37.5" thickBot="1" x14ac:dyDescent="0.3">
      <c r="A3" s="64" t="s">
        <v>7</v>
      </c>
      <c r="B3" s="54" t="s">
        <v>2</v>
      </c>
      <c r="C3" s="55"/>
      <c r="D3" s="55"/>
      <c r="E3" s="54" t="s">
        <v>2</v>
      </c>
      <c r="F3" s="55"/>
      <c r="G3" s="55"/>
      <c r="H3" s="54" t="s">
        <v>2</v>
      </c>
      <c r="I3" s="54"/>
      <c r="J3" s="54"/>
      <c r="K3" s="57"/>
      <c r="L3" s="62" t="s">
        <v>9</v>
      </c>
      <c r="M3" s="63"/>
      <c r="N3" s="63"/>
      <c r="O3" s="24" t="s">
        <v>12</v>
      </c>
      <c r="P3" s="25" t="s">
        <v>11</v>
      </c>
    </row>
    <row r="4" spans="1:46" s="4" customFormat="1" ht="95.25" thickBot="1" x14ac:dyDescent="0.3">
      <c r="A4" s="64"/>
      <c r="B4" s="23" t="s">
        <v>15</v>
      </c>
      <c r="C4" s="23" t="s">
        <v>0</v>
      </c>
      <c r="D4" s="23" t="s">
        <v>13</v>
      </c>
      <c r="E4" s="23" t="s">
        <v>15</v>
      </c>
      <c r="F4" s="23" t="s">
        <v>0</v>
      </c>
      <c r="G4" s="23" t="s">
        <v>14</v>
      </c>
      <c r="H4" s="23" t="s">
        <v>16</v>
      </c>
      <c r="I4" s="23" t="s">
        <v>0</v>
      </c>
      <c r="J4" s="23" t="s">
        <v>14</v>
      </c>
      <c r="K4" s="58"/>
      <c r="L4" s="22" t="s">
        <v>20</v>
      </c>
      <c r="M4" s="22" t="s">
        <v>19</v>
      </c>
      <c r="N4" s="44" t="s">
        <v>10</v>
      </c>
      <c r="O4" s="28" t="s">
        <v>17</v>
      </c>
      <c r="P4" s="29" t="s">
        <v>17</v>
      </c>
    </row>
    <row r="5" spans="1:46" s="3" customFormat="1" ht="18.75" customHeight="1" x14ac:dyDescent="0.25">
      <c r="A5" s="31" t="s">
        <v>22</v>
      </c>
      <c r="B5" s="6">
        <v>24</v>
      </c>
      <c r="C5" s="35">
        <v>800</v>
      </c>
      <c r="D5" s="7">
        <f>B5*C5</f>
        <v>19200</v>
      </c>
      <c r="E5" s="6">
        <v>20</v>
      </c>
      <c r="F5" s="7">
        <v>1290</v>
      </c>
      <c r="G5" s="7">
        <f>E5*F5</f>
        <v>25800</v>
      </c>
      <c r="H5" s="33">
        <v>30</v>
      </c>
      <c r="I5" s="7">
        <v>1224.8399999999999</v>
      </c>
      <c r="J5" s="7">
        <f>H5*I5</f>
        <v>36745.199999999997</v>
      </c>
      <c r="K5" s="10">
        <v>7</v>
      </c>
      <c r="L5" s="36"/>
      <c r="M5" s="37" t="s">
        <v>39</v>
      </c>
      <c r="N5" s="45">
        <v>23</v>
      </c>
      <c r="O5" s="26">
        <v>1</v>
      </c>
      <c r="P5" s="27"/>
      <c r="AT5" s="3" t="s">
        <v>41</v>
      </c>
    </row>
    <row r="6" spans="1:46" s="3" customFormat="1" ht="18.75" customHeight="1" x14ac:dyDescent="0.25">
      <c r="A6" s="32" t="s">
        <v>23</v>
      </c>
      <c r="B6" s="6">
        <v>50</v>
      </c>
      <c r="C6" s="35">
        <v>944</v>
      </c>
      <c r="D6" s="7">
        <f>B6*C6</f>
        <v>47200</v>
      </c>
      <c r="E6" s="6">
        <v>50</v>
      </c>
      <c r="F6" s="7">
        <v>1427.24</v>
      </c>
      <c r="G6" s="7">
        <f>E6*F6</f>
        <v>71362</v>
      </c>
      <c r="H6" s="34">
        <v>60</v>
      </c>
      <c r="I6" s="7">
        <v>1224.8399999999999</v>
      </c>
      <c r="J6" s="7">
        <f t="shared" ref="J6:J21" si="0">H6*I6</f>
        <v>73490.399999999994</v>
      </c>
      <c r="K6" s="10"/>
      <c r="L6" s="38" t="s">
        <v>39</v>
      </c>
      <c r="M6" s="39"/>
      <c r="N6" s="46">
        <v>75</v>
      </c>
      <c r="O6" s="9">
        <v>5</v>
      </c>
      <c r="P6" s="8"/>
      <c r="AT6" s="3" t="s">
        <v>41</v>
      </c>
    </row>
    <row r="7" spans="1:46" s="3" customFormat="1" ht="18.75" customHeight="1" x14ac:dyDescent="0.25">
      <c r="A7" s="32" t="s">
        <v>24</v>
      </c>
      <c r="B7" s="31">
        <v>15</v>
      </c>
      <c r="C7" s="31">
        <v>829.54</v>
      </c>
      <c r="D7" s="40">
        <f>B7*C7</f>
        <v>12443.099999999999</v>
      </c>
      <c r="E7" s="31">
        <v>15</v>
      </c>
      <c r="F7" s="40">
        <v>1522</v>
      </c>
      <c r="G7" s="7">
        <f>E7*F7</f>
        <v>22830</v>
      </c>
      <c r="H7" s="34">
        <v>17</v>
      </c>
      <c r="I7" s="7">
        <v>1224.8399999999999</v>
      </c>
      <c r="J7" s="7">
        <f t="shared" si="0"/>
        <v>20822.28</v>
      </c>
      <c r="K7" s="10">
        <v>7</v>
      </c>
      <c r="L7" s="38"/>
      <c r="M7" s="39" t="s">
        <v>39</v>
      </c>
      <c r="N7" s="46">
        <v>15</v>
      </c>
      <c r="O7" s="9">
        <v>1</v>
      </c>
      <c r="P7" s="8"/>
      <c r="AT7" s="3" t="s">
        <v>41</v>
      </c>
    </row>
    <row r="8" spans="1:46" s="3" customFormat="1" ht="18.75" customHeight="1" x14ac:dyDescent="0.25">
      <c r="A8" s="32" t="s">
        <v>25</v>
      </c>
      <c r="B8" s="6">
        <v>20</v>
      </c>
      <c r="C8" s="35">
        <v>805</v>
      </c>
      <c r="D8" s="7">
        <f>B8*C8</f>
        <v>16100</v>
      </c>
      <c r="E8" s="6">
        <v>20</v>
      </c>
      <c r="F8" s="6">
        <v>1400.66</v>
      </c>
      <c r="G8" s="7">
        <f>E8*F8</f>
        <v>28013.200000000001</v>
      </c>
      <c r="H8" s="34">
        <v>55</v>
      </c>
      <c r="I8" s="7">
        <v>1224.8399999999999</v>
      </c>
      <c r="J8" s="7">
        <f t="shared" si="0"/>
        <v>67366.2</v>
      </c>
      <c r="K8" s="10">
        <v>25</v>
      </c>
      <c r="L8" s="38"/>
      <c r="M8" s="39" t="s">
        <v>39</v>
      </c>
      <c r="N8" s="46">
        <v>25</v>
      </c>
      <c r="O8" s="9">
        <v>1</v>
      </c>
      <c r="P8" s="8"/>
      <c r="AT8" s="3" t="s">
        <v>41</v>
      </c>
    </row>
    <row r="9" spans="1:46" s="3" customFormat="1" ht="18.75" customHeight="1" x14ac:dyDescent="0.25">
      <c r="A9" s="32" t="s">
        <v>26</v>
      </c>
      <c r="B9" s="6">
        <v>70</v>
      </c>
      <c r="C9" s="35">
        <v>843.7</v>
      </c>
      <c r="D9" s="7">
        <f t="shared" ref="D9:D12" si="1">B9*C9</f>
        <v>59059</v>
      </c>
      <c r="E9" s="6">
        <v>74</v>
      </c>
      <c r="F9" s="7">
        <v>1171.8699999999999</v>
      </c>
      <c r="G9" s="7">
        <f t="shared" ref="G9" si="2">F9*E9</f>
        <v>86718.37999999999</v>
      </c>
      <c r="H9" s="34">
        <v>90</v>
      </c>
      <c r="I9" s="7">
        <v>1224.8399999999999</v>
      </c>
      <c r="J9" s="7">
        <f t="shared" si="0"/>
        <v>110235.59999999999</v>
      </c>
      <c r="K9" s="10">
        <v>15</v>
      </c>
      <c r="L9" s="38" t="s">
        <v>39</v>
      </c>
      <c r="M9" s="39"/>
      <c r="N9" s="46">
        <v>75</v>
      </c>
      <c r="O9" s="9">
        <v>10</v>
      </c>
      <c r="P9" s="8"/>
      <c r="AT9" s="3" t="s">
        <v>41</v>
      </c>
    </row>
    <row r="10" spans="1:46" s="3" customFormat="1" ht="18.75" customHeight="1" x14ac:dyDescent="0.25">
      <c r="A10" s="32" t="s">
        <v>27</v>
      </c>
      <c r="B10" s="6">
        <v>30</v>
      </c>
      <c r="C10" s="6">
        <v>736.32</v>
      </c>
      <c r="D10" s="7">
        <f t="shared" si="1"/>
        <v>22089.600000000002</v>
      </c>
      <c r="E10" s="6">
        <v>30</v>
      </c>
      <c r="F10" s="35">
        <v>955.8</v>
      </c>
      <c r="G10" s="7">
        <f t="shared" ref="G10:G12" si="3">F10*E10</f>
        <v>28674</v>
      </c>
      <c r="H10" s="34">
        <v>30</v>
      </c>
      <c r="I10" s="7">
        <v>1224.8399999999999</v>
      </c>
      <c r="J10" s="7">
        <f t="shared" si="0"/>
        <v>36745.199999999997</v>
      </c>
      <c r="K10" s="10">
        <v>5</v>
      </c>
      <c r="L10" s="38"/>
      <c r="M10" s="39" t="s">
        <v>39</v>
      </c>
      <c r="N10" s="46">
        <v>25</v>
      </c>
      <c r="O10" s="9">
        <v>1</v>
      </c>
      <c r="P10" s="8"/>
      <c r="AT10" s="3" t="s">
        <v>41</v>
      </c>
    </row>
    <row r="11" spans="1:46" s="3" customFormat="1" ht="18.75" customHeight="1" x14ac:dyDescent="0.25">
      <c r="A11" s="32" t="s">
        <v>28</v>
      </c>
      <c r="B11" s="6">
        <v>12</v>
      </c>
      <c r="C11" s="6">
        <v>736.32</v>
      </c>
      <c r="D11" s="7">
        <f t="shared" si="1"/>
        <v>8835.84</v>
      </c>
      <c r="E11" s="6">
        <v>12</v>
      </c>
      <c r="F11" s="35">
        <v>955.8</v>
      </c>
      <c r="G11" s="7">
        <f t="shared" si="3"/>
        <v>11469.599999999999</v>
      </c>
      <c r="H11" s="34">
        <v>13</v>
      </c>
      <c r="I11" s="7">
        <v>1224.8399999999999</v>
      </c>
      <c r="J11" s="7">
        <f t="shared" si="0"/>
        <v>15922.919999999998</v>
      </c>
      <c r="K11" s="10">
        <v>12</v>
      </c>
      <c r="L11" s="38"/>
      <c r="M11" s="39" t="s">
        <v>39</v>
      </c>
      <c r="N11" s="46">
        <v>10</v>
      </c>
      <c r="O11" s="9">
        <v>1</v>
      </c>
      <c r="P11" s="8"/>
      <c r="AT11" s="3" t="s">
        <v>41</v>
      </c>
    </row>
    <row r="12" spans="1:46" s="3" customFormat="1" ht="18.75" customHeight="1" x14ac:dyDescent="0.25">
      <c r="A12" s="32" t="s">
        <v>29</v>
      </c>
      <c r="B12" s="31">
        <v>9</v>
      </c>
      <c r="C12" s="31">
        <v>736.32</v>
      </c>
      <c r="D12" s="40">
        <f t="shared" si="1"/>
        <v>6626.88</v>
      </c>
      <c r="E12" s="31">
        <v>9</v>
      </c>
      <c r="F12" s="35">
        <v>955.8</v>
      </c>
      <c r="G12" s="7">
        <f t="shared" si="3"/>
        <v>8602.1999999999989</v>
      </c>
      <c r="H12" s="34">
        <v>9</v>
      </c>
      <c r="I12" s="7">
        <v>1224.8399999999999</v>
      </c>
      <c r="J12" s="7">
        <f t="shared" si="0"/>
        <v>11023.56</v>
      </c>
      <c r="K12" s="10">
        <v>3</v>
      </c>
      <c r="L12" s="38"/>
      <c r="M12" s="39" t="s">
        <v>39</v>
      </c>
      <c r="N12" s="46">
        <v>7</v>
      </c>
      <c r="O12" s="9">
        <v>1</v>
      </c>
      <c r="P12" s="8"/>
      <c r="AT12" s="3" t="s">
        <v>41</v>
      </c>
    </row>
    <row r="13" spans="1:46" s="3" customFormat="1" ht="18.75" customHeight="1" x14ac:dyDescent="0.25">
      <c r="A13" s="32" t="s">
        <v>30</v>
      </c>
      <c r="B13" s="31">
        <v>10</v>
      </c>
      <c r="C13" s="31">
        <v>736.32</v>
      </c>
      <c r="D13" s="40">
        <f>B13*C13</f>
        <v>7363.2000000000007</v>
      </c>
      <c r="E13" s="31">
        <v>12</v>
      </c>
      <c r="F13" s="35">
        <v>955.8</v>
      </c>
      <c r="G13" s="7">
        <f>F13*E13</f>
        <v>11469.599999999999</v>
      </c>
      <c r="H13" s="34">
        <v>11</v>
      </c>
      <c r="I13" s="7">
        <v>1224.8399999999999</v>
      </c>
      <c r="J13" s="7">
        <f t="shared" si="0"/>
        <v>13473.24</v>
      </c>
      <c r="K13" s="10">
        <v>5</v>
      </c>
      <c r="L13" s="38"/>
      <c r="M13" s="39" t="s">
        <v>39</v>
      </c>
      <c r="N13" s="46">
        <v>8</v>
      </c>
      <c r="O13" s="9">
        <v>1</v>
      </c>
      <c r="P13" s="8"/>
      <c r="AT13" s="3" t="s">
        <v>41</v>
      </c>
    </row>
    <row r="14" spans="1:46" s="3" customFormat="1" ht="18.75" customHeight="1" x14ac:dyDescent="0.25">
      <c r="A14" s="32" t="s">
        <v>31</v>
      </c>
      <c r="B14" s="31">
        <v>25</v>
      </c>
      <c r="C14" s="31">
        <v>736.32</v>
      </c>
      <c r="D14" s="40">
        <f>B14*C14</f>
        <v>18408</v>
      </c>
      <c r="E14" s="31">
        <v>20</v>
      </c>
      <c r="F14" s="35">
        <v>955.8</v>
      </c>
      <c r="G14" s="7">
        <f>F14*E14</f>
        <v>19116</v>
      </c>
      <c r="H14" s="34">
        <v>13</v>
      </c>
      <c r="I14" s="7">
        <v>1224.8399999999999</v>
      </c>
      <c r="J14" s="7">
        <f t="shared" si="0"/>
        <v>15922.919999999998</v>
      </c>
      <c r="K14" s="10">
        <v>3</v>
      </c>
      <c r="L14" s="38"/>
      <c r="M14" s="39" t="s">
        <v>39</v>
      </c>
      <c r="N14" s="46">
        <v>15</v>
      </c>
      <c r="O14" s="9">
        <v>1</v>
      </c>
      <c r="P14" s="8"/>
      <c r="AT14" s="3" t="s">
        <v>41</v>
      </c>
    </row>
    <row r="15" spans="1:46" s="3" customFormat="1" ht="18.75" customHeight="1" x14ac:dyDescent="0.25">
      <c r="A15" s="42" t="s">
        <v>32</v>
      </c>
      <c r="B15" s="31">
        <v>8</v>
      </c>
      <c r="C15" s="31">
        <v>736.32</v>
      </c>
      <c r="D15" s="40">
        <f>B15*C15</f>
        <v>5890.56</v>
      </c>
      <c r="E15" s="31">
        <v>8</v>
      </c>
      <c r="F15" s="35">
        <v>955.8</v>
      </c>
      <c r="G15" s="7">
        <f>F15*E15</f>
        <v>7646.4</v>
      </c>
      <c r="H15" s="34">
        <v>10</v>
      </c>
      <c r="I15" s="7">
        <v>1224.8399999999999</v>
      </c>
      <c r="J15" s="7">
        <f t="shared" si="0"/>
        <v>12248.4</v>
      </c>
      <c r="K15" s="10">
        <v>3</v>
      </c>
      <c r="L15" s="38"/>
      <c r="M15" s="39" t="s">
        <v>39</v>
      </c>
      <c r="N15" s="46">
        <v>7</v>
      </c>
      <c r="O15" s="9">
        <v>1</v>
      </c>
      <c r="P15" s="8"/>
      <c r="AT15" s="3" t="s">
        <v>41</v>
      </c>
    </row>
    <row r="16" spans="1:46" s="3" customFormat="1" ht="18.75" customHeight="1" x14ac:dyDescent="0.25">
      <c r="A16" s="32" t="s">
        <v>33</v>
      </c>
      <c r="B16" s="31">
        <v>30</v>
      </c>
      <c r="C16" s="31">
        <v>736.32</v>
      </c>
      <c r="D16" s="40">
        <f>B16*C16</f>
        <v>22089.600000000002</v>
      </c>
      <c r="E16" s="31">
        <v>30</v>
      </c>
      <c r="F16" s="35">
        <v>955.8</v>
      </c>
      <c r="G16" s="7">
        <f>F16*E16</f>
        <v>28674</v>
      </c>
      <c r="H16" s="34">
        <v>27</v>
      </c>
      <c r="I16" s="7">
        <v>1224.8399999999999</v>
      </c>
      <c r="J16" s="7">
        <f t="shared" si="0"/>
        <v>33070.68</v>
      </c>
      <c r="K16" s="10">
        <v>9</v>
      </c>
      <c r="L16" s="38"/>
      <c r="M16" s="39" t="s">
        <v>39</v>
      </c>
      <c r="N16" s="46">
        <v>15</v>
      </c>
      <c r="O16" s="9">
        <v>1</v>
      </c>
      <c r="P16" s="8"/>
      <c r="AT16" s="3" t="s">
        <v>41</v>
      </c>
    </row>
    <row r="17" spans="1:46" s="3" customFormat="1" ht="18.75" customHeight="1" x14ac:dyDescent="0.25">
      <c r="A17" s="32" t="s">
        <v>34</v>
      </c>
      <c r="B17" s="31">
        <v>7</v>
      </c>
      <c r="C17" s="31">
        <v>736.32</v>
      </c>
      <c r="D17" s="40">
        <f t="shared" ref="D17:D18" si="4">B17*C17</f>
        <v>5154.2400000000007</v>
      </c>
      <c r="E17" s="31">
        <v>7</v>
      </c>
      <c r="F17" s="35">
        <v>955.8</v>
      </c>
      <c r="G17" s="7">
        <f t="shared" ref="G17:G18" si="5">F17*E17</f>
        <v>6690.5999999999995</v>
      </c>
      <c r="H17" s="34">
        <v>12</v>
      </c>
      <c r="I17" s="7">
        <v>1224.8399999999999</v>
      </c>
      <c r="J17" s="7">
        <f t="shared" si="0"/>
        <v>14698.079999999998</v>
      </c>
      <c r="K17" s="10">
        <v>4</v>
      </c>
      <c r="L17" s="38"/>
      <c r="M17" s="39" t="s">
        <v>39</v>
      </c>
      <c r="N17" s="46">
        <v>7</v>
      </c>
      <c r="O17" s="9">
        <v>1</v>
      </c>
      <c r="P17" s="8"/>
      <c r="AT17" s="3" t="s">
        <v>41</v>
      </c>
    </row>
    <row r="18" spans="1:46" s="3" customFormat="1" ht="18.75" customHeight="1" x14ac:dyDescent="0.25">
      <c r="A18" s="32" t="s">
        <v>35</v>
      </c>
      <c r="B18" s="31">
        <v>8</v>
      </c>
      <c r="C18" s="31">
        <v>736.32</v>
      </c>
      <c r="D18" s="40">
        <f t="shared" si="4"/>
        <v>5890.56</v>
      </c>
      <c r="E18" s="31">
        <v>8</v>
      </c>
      <c r="F18" s="35">
        <v>955.8</v>
      </c>
      <c r="G18" s="7">
        <f t="shared" si="5"/>
        <v>7646.4</v>
      </c>
      <c r="H18" s="34">
        <v>11</v>
      </c>
      <c r="I18" s="7">
        <v>1224.8399999999999</v>
      </c>
      <c r="J18" s="7">
        <f t="shared" si="0"/>
        <v>13473.24</v>
      </c>
      <c r="K18" s="10">
        <v>4</v>
      </c>
      <c r="L18" s="38"/>
      <c r="M18" s="39" t="s">
        <v>39</v>
      </c>
      <c r="N18" s="46">
        <v>8</v>
      </c>
      <c r="O18" s="9">
        <v>1</v>
      </c>
      <c r="P18" s="8"/>
      <c r="AT18" s="3" t="s">
        <v>41</v>
      </c>
    </row>
    <row r="19" spans="1:46" s="3" customFormat="1" ht="18.75" customHeight="1" x14ac:dyDescent="0.25">
      <c r="A19" s="32" t="s">
        <v>36</v>
      </c>
      <c r="B19" s="31">
        <v>20</v>
      </c>
      <c r="C19" s="31">
        <v>736.32</v>
      </c>
      <c r="D19" s="40">
        <f t="shared" ref="D19" si="6">B19*C19</f>
        <v>14726.400000000001</v>
      </c>
      <c r="E19" s="31">
        <v>22</v>
      </c>
      <c r="F19" s="35">
        <v>955.8</v>
      </c>
      <c r="G19" s="7">
        <f t="shared" ref="G19" si="7">F19*E19</f>
        <v>21027.599999999999</v>
      </c>
      <c r="H19" s="34">
        <v>13</v>
      </c>
      <c r="I19" s="7">
        <v>1224.8399999999999</v>
      </c>
      <c r="J19" s="7">
        <f t="shared" si="0"/>
        <v>15922.919999999998</v>
      </c>
      <c r="K19" s="10">
        <v>10</v>
      </c>
      <c r="L19" s="38"/>
      <c r="M19" s="39" t="s">
        <v>39</v>
      </c>
      <c r="N19" s="46">
        <v>7</v>
      </c>
      <c r="O19" s="9">
        <v>1</v>
      </c>
      <c r="P19" s="8"/>
      <c r="AT19" s="3" t="s">
        <v>41</v>
      </c>
    </row>
    <row r="20" spans="1:46" s="3" customFormat="1" ht="18.75" customHeight="1" x14ac:dyDescent="0.25">
      <c r="A20" s="32" t="s">
        <v>37</v>
      </c>
      <c r="B20" s="31">
        <v>9</v>
      </c>
      <c r="C20" s="31">
        <v>736.32</v>
      </c>
      <c r="D20" s="40">
        <f t="shared" ref="D20:D21" si="8">B20*C20</f>
        <v>6626.88</v>
      </c>
      <c r="E20" s="31">
        <v>9</v>
      </c>
      <c r="F20" s="35">
        <v>955.8</v>
      </c>
      <c r="G20" s="7">
        <f t="shared" ref="G20:G21" si="9">F20*E20</f>
        <v>8602.1999999999989</v>
      </c>
      <c r="H20" s="34">
        <v>9</v>
      </c>
      <c r="I20" s="7">
        <v>1224.8399999999999</v>
      </c>
      <c r="J20" s="7">
        <f t="shared" si="0"/>
        <v>11023.56</v>
      </c>
      <c r="K20" s="10">
        <v>5</v>
      </c>
      <c r="L20" s="38"/>
      <c r="M20" s="39" t="s">
        <v>39</v>
      </c>
      <c r="N20" s="46">
        <v>5</v>
      </c>
      <c r="O20" s="9">
        <v>1</v>
      </c>
      <c r="P20" s="8"/>
      <c r="AT20" s="3" t="s">
        <v>41</v>
      </c>
    </row>
    <row r="21" spans="1:46" s="3" customFormat="1" ht="18.75" customHeight="1" x14ac:dyDescent="0.25">
      <c r="A21" s="32" t="s">
        <v>38</v>
      </c>
      <c r="B21" s="31">
        <v>18</v>
      </c>
      <c r="C21" s="31">
        <v>805.16</v>
      </c>
      <c r="D21" s="40">
        <f t="shared" si="8"/>
        <v>14492.88</v>
      </c>
      <c r="E21" s="31">
        <v>10</v>
      </c>
      <c r="F21" s="41">
        <v>1200</v>
      </c>
      <c r="G21" s="7">
        <f t="shared" si="9"/>
        <v>12000</v>
      </c>
      <c r="H21" s="34">
        <v>27</v>
      </c>
      <c r="I21" s="7">
        <v>1224.8399999999999</v>
      </c>
      <c r="J21" s="7">
        <f t="shared" si="0"/>
        <v>33070.68</v>
      </c>
      <c r="K21" s="10">
        <v>5</v>
      </c>
      <c r="L21" s="38"/>
      <c r="M21" s="39" t="s">
        <v>39</v>
      </c>
      <c r="N21" s="46">
        <v>25</v>
      </c>
      <c r="O21" s="9">
        <v>1</v>
      </c>
      <c r="P21" s="8"/>
      <c r="AT21" s="3" t="s">
        <v>41</v>
      </c>
    </row>
    <row r="22" spans="1:46" s="3" customFormat="1" ht="16.5" thickBot="1" x14ac:dyDescent="0.3">
      <c r="A22" s="16" t="s">
        <v>8</v>
      </c>
      <c r="B22" s="12">
        <f>SUM(B5:B21)</f>
        <v>365</v>
      </c>
      <c r="C22" s="43">
        <f t="shared" ref="C22:D22" si="10">SUM(C5:C21)</f>
        <v>13126.919999999996</v>
      </c>
      <c r="D22" s="43">
        <f t="shared" si="10"/>
        <v>292196.74000000005</v>
      </c>
      <c r="E22" s="12">
        <f t="shared" ref="E22" si="11">SUM(E5:E21)</f>
        <v>356</v>
      </c>
      <c r="F22" s="12">
        <f t="shared" ref="F22" si="12">SUM(F5:F21)</f>
        <v>18525.569999999992</v>
      </c>
      <c r="G22" s="12">
        <f t="shared" ref="G22" si="13">SUM(G5:G21)</f>
        <v>406342.18</v>
      </c>
      <c r="H22" s="12">
        <f t="shared" ref="H22" si="14">SUM(H5:H21)</f>
        <v>437</v>
      </c>
      <c r="I22" s="12">
        <f t="shared" ref="I22" si="15">SUM(I5:I21)</f>
        <v>20822.28</v>
      </c>
      <c r="J22" s="12">
        <f t="shared" ref="J22" si="16">SUM(J5:J21)</f>
        <v>535255.07999999996</v>
      </c>
      <c r="K22" s="13">
        <f t="shared" ref="K22" si="17">SUM(K5:K21)</f>
        <v>122</v>
      </c>
      <c r="L22" s="17"/>
      <c r="M22" s="18"/>
      <c r="N22" s="47">
        <f t="shared" ref="N22" si="18">SUM(N5:N21)</f>
        <v>352</v>
      </c>
      <c r="O22" s="14">
        <f t="shared" ref="O22" si="19">SUM(O5:O21)</f>
        <v>30</v>
      </c>
      <c r="P22" s="15"/>
      <c r="AT22" s="3" t="s">
        <v>42</v>
      </c>
    </row>
    <row r="23" spans="1:46" ht="28.5" customHeight="1" x14ac:dyDescent="0.35">
      <c r="A23" s="2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9"/>
      <c r="M23" s="19"/>
      <c r="N23" s="19"/>
      <c r="O23" s="21"/>
      <c r="P23" s="21"/>
    </row>
    <row r="24" spans="1:46" ht="35.1" customHeight="1" x14ac:dyDescent="0.25">
      <c r="A24" s="48" t="s">
        <v>43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1:46" ht="15.75" x14ac:dyDescent="0.25">
      <c r="A25" s="48" t="s">
        <v>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</row>
    <row r="26" spans="1:46" ht="15.75" x14ac:dyDescent="0.25">
      <c r="A26" s="48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spans="1:46" ht="15.75" x14ac:dyDescent="0.25">
      <c r="A27" s="48" t="s">
        <v>46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1:46" ht="15.75" x14ac:dyDescent="0.25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1:46" ht="15.75" x14ac:dyDescent="0.25">
      <c r="A29" s="48" t="s">
        <v>48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</sheetData>
  <mergeCells count="11">
    <mergeCell ref="A1:O1"/>
    <mergeCell ref="B2:D2"/>
    <mergeCell ref="E2:G2"/>
    <mergeCell ref="B3:D3"/>
    <mergeCell ref="H3:J3"/>
    <mergeCell ref="K2:K4"/>
    <mergeCell ref="L2:P2"/>
    <mergeCell ref="L3:N3"/>
    <mergeCell ref="H2:J2"/>
    <mergeCell ref="E3:G3"/>
    <mergeCell ref="A3:A4"/>
  </mergeCells>
  <pageMargins left="0.19685039370078741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 MÜDÜRLÜKLERİ</vt:lpstr>
      <vt:lpstr>'İLÇE MÜDÜRLÜKLERİ'!Yazdırma_Alanı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ALİ KORKMAZ</dc:creator>
  <cp:lastModifiedBy>muhasebe</cp:lastModifiedBy>
  <cp:lastPrinted>2020-04-13T09:28:21Z</cp:lastPrinted>
  <dcterms:created xsi:type="dcterms:W3CDTF">2019-01-18T05:55:04Z</dcterms:created>
  <dcterms:modified xsi:type="dcterms:W3CDTF">2020-04-13T10:08:38Z</dcterms:modified>
</cp:coreProperties>
</file>